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tntsvr2\TNTDATA2\OPŽP 2021 - 2027\Výzva č. 38 a 37 - Komplexní úsporné projekty na veřejných budovách\Sukorady - úspory energie, TČ a FVE\VR\P2 Vykazy vymer\"/>
    </mc:Choice>
  </mc:AlternateContent>
  <xr:revisionPtr revIDLastSave="0" documentId="13_ncr:1_{310F1E46-5D68-4183-948B-74C2F1EEEC0C}" xr6:coauthVersionLast="47" xr6:coauthVersionMax="47" xr10:uidLastSave="{00000000-0000-0000-0000-000000000000}"/>
  <bookViews>
    <workbookView xWindow="-108" yWindow="-108" windowWidth="23256" windowHeight="12576" xr2:uid="{7FCBF221-881E-42E3-8BB6-884546832702}"/>
  </bookViews>
  <sheets>
    <sheet name="Lis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F27" i="1"/>
  <c r="G48" i="1" l="1"/>
  <c r="G49" i="1"/>
  <c r="G50" i="1" s="1"/>
</calcChain>
</file>

<file path=xl/sharedStrings.xml><?xml version="1.0" encoding="utf-8"?>
<sst xmlns="http://schemas.openxmlformats.org/spreadsheetml/2006/main" count="69" uniqueCount="53">
  <si>
    <t>Fotovoltaické panely</t>
  </si>
  <si>
    <t xml:space="preserve">ks </t>
  </si>
  <si>
    <t>Nom.výkon</t>
  </si>
  <si>
    <t>Rozměry:</t>
  </si>
  <si>
    <t>Záruka:</t>
  </si>
  <si>
    <t>Střídač</t>
  </si>
  <si>
    <t>ks</t>
  </si>
  <si>
    <t>Počet fáz</t>
  </si>
  <si>
    <t>DC:AC ratio</t>
  </si>
  <si>
    <t>Asymetrický</t>
  </si>
  <si>
    <t>Možnost připojení wallboxu</t>
  </si>
  <si>
    <t>EURO účinnost</t>
  </si>
  <si>
    <t>Vysokonapětové</t>
  </si>
  <si>
    <t>Životnost:</t>
  </si>
  <si>
    <t>&gt; 6 000 cyklú</t>
  </si>
  <si>
    <t>LiFePo technologie</t>
  </si>
  <si>
    <t>Montážní systém</t>
  </si>
  <si>
    <t>Záruka</t>
  </si>
  <si>
    <t>12 let</t>
  </si>
  <si>
    <t>Hliníková</t>
  </si>
  <si>
    <t>Plně certifikovaná TUV</t>
  </si>
  <si>
    <t>Elektromateriál</t>
  </si>
  <si>
    <t>m</t>
  </si>
  <si>
    <t>AC CYKY-J 5x6</t>
  </si>
  <si>
    <t>DC přepěťová ochrana</t>
  </si>
  <si>
    <t>DC pojistkový odpojovač + 12A pojistky</t>
  </si>
  <si>
    <t>AC přepěťová ochrana</t>
  </si>
  <si>
    <t>Monitorovací kábel</t>
  </si>
  <si>
    <t>Zemnění</t>
  </si>
  <si>
    <t>Kabelové trasy a příslušenství</t>
  </si>
  <si>
    <t>Lišty, chráničky, rozváděče, drobný materiál</t>
  </si>
  <si>
    <t>Práce</t>
  </si>
  <si>
    <t>Zemnení konstrukce</t>
  </si>
  <si>
    <t>Elektroinstalace</t>
  </si>
  <si>
    <t>Připojení do HDR</t>
  </si>
  <si>
    <t>Revize</t>
  </si>
  <si>
    <t>Celková cena bez DPH</t>
  </si>
  <si>
    <t>min. 97.0 %</t>
  </si>
  <si>
    <t>min. 19 % účinnost</t>
  </si>
  <si>
    <t>min. 10letá produktová záruka</t>
  </si>
  <si>
    <t>min. 20letá linární záruka na výkon s max.poklesem na 80 % výkonu</t>
  </si>
  <si>
    <t>Rozměry 1 kusu</t>
  </si>
  <si>
    <t>DC solární kabel</t>
  </si>
  <si>
    <t>Instalace panelů</t>
  </si>
  <si>
    <t>D.1.4.4 Fotovoltaika - položkový rozpočet</t>
  </si>
  <si>
    <t>Instalace baterie</t>
  </si>
  <si>
    <t>Zřízení staveniště</t>
  </si>
  <si>
    <t>kpl</t>
  </si>
  <si>
    <t>DPH 21%</t>
  </si>
  <si>
    <t>Celková cena vč. DPH</t>
  </si>
  <si>
    <t>460 Wp (lze i panely s jiný výkonem a počtem panelů při zachování minimálního inst. Výkonu 23,92 kWp)</t>
  </si>
  <si>
    <t>2094 x 1038 x 35 mm (případně jiný rozměr)</t>
  </si>
  <si>
    <t>Baterie o celkové nominální kapacitě minimálně 23,2 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</si>
</sst>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0" xfId="0" applyFill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9" fontId="0" fillId="2" borderId="0" xfId="0" applyNumberFormat="1" applyFill="1"/>
    <xf numFmtId="10" fontId="0" fillId="2" borderId="0" xfId="0" applyNumberFormat="1" applyFill="1"/>
    <xf numFmtId="164" fontId="0" fillId="2" borderId="0" xfId="0" applyNumberFormat="1" applyFill="1" applyAlignment="1">
      <alignment horizontal="center"/>
    </xf>
    <xf numFmtId="164" fontId="0" fillId="2" borderId="8" xfId="0" applyNumberFormat="1" applyFill="1" applyBorder="1"/>
    <xf numFmtId="164" fontId="0" fillId="2" borderId="5" xfId="0" applyNumberFormat="1" applyFill="1" applyBorder="1"/>
    <xf numFmtId="0" fontId="1" fillId="2" borderId="1" xfId="0" applyFont="1" applyFill="1" applyBorder="1"/>
    <xf numFmtId="164" fontId="0" fillId="2" borderId="3" xfId="0" applyNumberFormat="1" applyFill="1" applyBorder="1"/>
    <xf numFmtId="164" fontId="0" fillId="0" borderId="0" xfId="0" applyNumberFormat="1"/>
    <xf numFmtId="0" fontId="1" fillId="0" borderId="7" xfId="0" applyFont="1" applyBorder="1" applyAlignment="1">
      <alignment horizontal="left"/>
    </xf>
    <xf numFmtId="164" fontId="0" fillId="3" borderId="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2" borderId="0" xfId="0" applyFill="1" applyBorder="1"/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4" fontId="0" fillId="0" borderId="8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FAED8-C90A-49A1-B379-679CEC2AFFFB}">
  <dimension ref="B2:I50"/>
  <sheetViews>
    <sheetView tabSelected="1" zoomScale="85" zoomScaleNormal="85" workbookViewId="0">
      <selection activeCell="C20" sqref="C20"/>
    </sheetView>
  </sheetViews>
  <sheetFormatPr defaultRowHeight="14.4" x14ac:dyDescent="0.3"/>
  <cols>
    <col min="2" max="2" width="20.44140625" bestFit="1" customWidth="1"/>
    <col min="3" max="3" width="61.5546875" bestFit="1" customWidth="1"/>
    <col min="7" max="7" width="16.77734375" customWidth="1"/>
    <col min="9" max="9" width="13.77734375" bestFit="1" customWidth="1"/>
  </cols>
  <sheetData>
    <row r="2" spans="2:7" x14ac:dyDescent="0.3">
      <c r="B2" s="16" t="s">
        <v>44</v>
      </c>
      <c r="C2" s="16"/>
      <c r="D2" s="16"/>
      <c r="E2" s="16"/>
      <c r="F2" s="16"/>
      <c r="G2" s="16"/>
    </row>
    <row r="3" spans="2:7" x14ac:dyDescent="0.3">
      <c r="B3" s="1" t="s">
        <v>0</v>
      </c>
      <c r="C3" s="2"/>
      <c r="D3" s="2">
        <v>52</v>
      </c>
      <c r="E3" s="2" t="s">
        <v>1</v>
      </c>
      <c r="F3" s="17"/>
      <c r="G3" s="18"/>
    </row>
    <row r="4" spans="2:7" x14ac:dyDescent="0.3">
      <c r="B4" s="3" t="s">
        <v>2</v>
      </c>
      <c r="C4" s="4" t="s">
        <v>50</v>
      </c>
      <c r="D4" s="4"/>
      <c r="E4" s="4"/>
      <c r="F4" s="4"/>
      <c r="G4" s="5"/>
    </row>
    <row r="5" spans="2:7" x14ac:dyDescent="0.3">
      <c r="B5" s="3" t="s">
        <v>3</v>
      </c>
      <c r="C5" s="4" t="s">
        <v>51</v>
      </c>
      <c r="D5" s="4"/>
      <c r="E5" s="4"/>
      <c r="F5" s="4"/>
      <c r="G5" s="5"/>
    </row>
    <row r="6" spans="2:7" x14ac:dyDescent="0.3">
      <c r="B6" s="3" t="s">
        <v>4</v>
      </c>
      <c r="C6" s="4" t="s">
        <v>39</v>
      </c>
      <c r="D6" s="4"/>
      <c r="E6" s="4"/>
      <c r="F6" s="4"/>
      <c r="G6" s="5"/>
    </row>
    <row r="7" spans="2:7" x14ac:dyDescent="0.3">
      <c r="B7" s="3"/>
      <c r="C7" s="4" t="s">
        <v>40</v>
      </c>
      <c r="D7" s="4"/>
      <c r="E7" s="4"/>
      <c r="F7" s="4"/>
      <c r="G7" s="5"/>
    </row>
    <row r="8" spans="2:7" x14ac:dyDescent="0.3">
      <c r="B8" s="3"/>
      <c r="C8" s="4" t="s">
        <v>38</v>
      </c>
      <c r="D8" s="4"/>
      <c r="E8" s="4"/>
      <c r="F8" s="4"/>
      <c r="G8" s="5"/>
    </row>
    <row r="9" spans="2:7" x14ac:dyDescent="0.3">
      <c r="B9" s="6" t="s">
        <v>5</v>
      </c>
      <c r="C9" s="7"/>
      <c r="D9" s="7">
        <v>2</v>
      </c>
      <c r="E9" s="7" t="s">
        <v>6</v>
      </c>
      <c r="F9" s="19"/>
      <c r="G9" s="20"/>
    </row>
    <row r="10" spans="2:7" x14ac:dyDescent="0.3">
      <c r="B10" s="3" t="s">
        <v>7</v>
      </c>
      <c r="C10" s="4">
        <v>3</v>
      </c>
      <c r="D10" s="4"/>
      <c r="E10" s="4"/>
      <c r="F10" s="4"/>
      <c r="G10" s="5"/>
    </row>
    <row r="11" spans="2:7" x14ac:dyDescent="0.3">
      <c r="B11" s="3" t="s">
        <v>8</v>
      </c>
      <c r="C11" s="8">
        <v>1.5</v>
      </c>
      <c r="D11" s="4"/>
      <c r="E11" s="4"/>
      <c r="F11" s="4"/>
      <c r="G11" s="5"/>
    </row>
    <row r="12" spans="2:7" x14ac:dyDescent="0.3">
      <c r="B12" s="3" t="s">
        <v>9</v>
      </c>
      <c r="C12" s="4"/>
      <c r="D12" s="4"/>
      <c r="E12" s="4"/>
      <c r="F12" s="4"/>
      <c r="G12" s="5"/>
    </row>
    <row r="13" spans="2:7" x14ac:dyDescent="0.3">
      <c r="B13" s="3" t="s">
        <v>10</v>
      </c>
      <c r="C13" s="4"/>
      <c r="D13" s="4"/>
      <c r="E13" s="4"/>
      <c r="F13" s="4"/>
      <c r="G13" s="5"/>
    </row>
    <row r="14" spans="2:7" x14ac:dyDescent="0.3">
      <c r="B14" s="3" t="s">
        <v>11</v>
      </c>
      <c r="C14" s="9" t="s">
        <v>37</v>
      </c>
      <c r="D14" s="4"/>
      <c r="E14" s="4"/>
      <c r="F14" s="4"/>
      <c r="G14" s="5"/>
    </row>
    <row r="15" spans="2:7" x14ac:dyDescent="0.3">
      <c r="B15" s="3"/>
      <c r="C15" s="4"/>
      <c r="D15" s="4"/>
      <c r="E15" s="4"/>
      <c r="F15" s="4"/>
      <c r="G15" s="5"/>
    </row>
    <row r="16" spans="2:7" x14ac:dyDescent="0.3">
      <c r="B16" s="6" t="s">
        <v>52</v>
      </c>
      <c r="C16" s="7"/>
      <c r="D16" s="7">
        <v>1</v>
      </c>
      <c r="E16" s="7" t="s">
        <v>47</v>
      </c>
      <c r="F16" s="19"/>
      <c r="G16" s="20"/>
    </row>
    <row r="17" spans="2:7" x14ac:dyDescent="0.3">
      <c r="B17" s="3" t="s">
        <v>12</v>
      </c>
      <c r="C17" s="4"/>
      <c r="D17" s="4"/>
      <c r="E17" s="4"/>
      <c r="F17" s="4"/>
      <c r="G17" s="5"/>
    </row>
    <row r="18" spans="2:7" x14ac:dyDescent="0.3">
      <c r="B18" s="3" t="s">
        <v>13</v>
      </c>
      <c r="C18" s="4" t="s">
        <v>14</v>
      </c>
      <c r="D18" s="4"/>
      <c r="E18" s="4"/>
      <c r="F18" s="4"/>
      <c r="G18" s="5"/>
    </row>
    <row r="19" spans="2:7" x14ac:dyDescent="0.3">
      <c r="B19" s="3" t="s">
        <v>15</v>
      </c>
      <c r="C19" s="4"/>
      <c r="D19" s="4"/>
      <c r="E19" s="4"/>
      <c r="F19" s="4"/>
      <c r="G19" s="5"/>
    </row>
    <row r="20" spans="2:7" x14ac:dyDescent="0.3">
      <c r="B20" s="3" t="s">
        <v>41</v>
      </c>
      <c r="C20" s="4"/>
      <c r="D20" s="4"/>
      <c r="E20" s="4"/>
      <c r="F20" s="4"/>
      <c r="G20" s="5"/>
    </row>
    <row r="21" spans="2:7" x14ac:dyDescent="0.3">
      <c r="B21" s="3"/>
      <c r="C21" s="4"/>
      <c r="D21" s="4"/>
      <c r="E21" s="4"/>
      <c r="F21" s="4"/>
      <c r="G21" s="5"/>
    </row>
    <row r="22" spans="2:7" x14ac:dyDescent="0.3">
      <c r="B22" s="6" t="s">
        <v>16</v>
      </c>
      <c r="C22" s="7"/>
      <c r="D22" s="7">
        <v>52</v>
      </c>
      <c r="E22" s="7" t="s">
        <v>6</v>
      </c>
      <c r="F22" s="19"/>
      <c r="G22" s="20"/>
    </row>
    <row r="23" spans="2:7" x14ac:dyDescent="0.3">
      <c r="B23" s="3" t="s">
        <v>17</v>
      </c>
      <c r="C23" s="4" t="s">
        <v>18</v>
      </c>
      <c r="D23" s="4"/>
      <c r="E23" s="4"/>
      <c r="F23" s="4"/>
      <c r="G23" s="5"/>
    </row>
    <row r="24" spans="2:7" x14ac:dyDescent="0.3">
      <c r="B24" s="3" t="s">
        <v>19</v>
      </c>
      <c r="C24" s="4"/>
      <c r="D24" s="4"/>
      <c r="E24" s="4"/>
      <c r="F24" s="4"/>
      <c r="G24" s="5"/>
    </row>
    <row r="25" spans="2:7" x14ac:dyDescent="0.3">
      <c r="B25" s="3" t="s">
        <v>20</v>
      </c>
      <c r="C25" s="4"/>
      <c r="D25" s="4"/>
      <c r="E25" s="4"/>
      <c r="F25" s="4"/>
      <c r="G25" s="5"/>
    </row>
    <row r="26" spans="2:7" x14ac:dyDescent="0.3">
      <c r="B26" s="3"/>
      <c r="C26" s="4"/>
      <c r="D26" s="4"/>
      <c r="E26" s="4"/>
      <c r="F26" s="4"/>
      <c r="G26" s="5"/>
    </row>
    <row r="27" spans="2:7" x14ac:dyDescent="0.3">
      <c r="B27" s="6" t="s">
        <v>21</v>
      </c>
      <c r="C27" s="7"/>
      <c r="D27" s="7"/>
      <c r="E27" s="7"/>
      <c r="F27" s="23">
        <f>+G28+G29+G30+G31+G32+G33+G34+G35+G36</f>
        <v>0</v>
      </c>
      <c r="G27" s="24"/>
    </row>
    <row r="28" spans="2:7" x14ac:dyDescent="0.3">
      <c r="B28" s="3" t="s">
        <v>42</v>
      </c>
      <c r="C28" s="4"/>
      <c r="D28" s="4">
        <v>200</v>
      </c>
      <c r="E28" s="4" t="s">
        <v>22</v>
      </c>
      <c r="F28" s="10"/>
      <c r="G28" s="21"/>
    </row>
    <row r="29" spans="2:7" x14ac:dyDescent="0.3">
      <c r="B29" s="3" t="s">
        <v>23</v>
      </c>
      <c r="C29" s="4"/>
      <c r="D29" s="4">
        <v>60</v>
      </c>
      <c r="E29" s="4" t="s">
        <v>22</v>
      </c>
      <c r="F29" s="4"/>
      <c r="G29" s="21"/>
    </row>
    <row r="30" spans="2:7" x14ac:dyDescent="0.3">
      <c r="B30" s="3" t="s">
        <v>24</v>
      </c>
      <c r="C30" s="4"/>
      <c r="D30" s="4">
        <v>4</v>
      </c>
      <c r="E30" s="4" t="s">
        <v>6</v>
      </c>
      <c r="F30" s="4"/>
      <c r="G30" s="21"/>
    </row>
    <row r="31" spans="2:7" x14ac:dyDescent="0.3">
      <c r="B31" s="3" t="s">
        <v>25</v>
      </c>
      <c r="C31" s="4"/>
      <c r="D31" s="4">
        <v>8</v>
      </c>
      <c r="E31" s="4" t="s">
        <v>6</v>
      </c>
      <c r="F31" s="4"/>
      <c r="G31" s="21"/>
    </row>
    <row r="32" spans="2:7" x14ac:dyDescent="0.3">
      <c r="B32" s="3" t="s">
        <v>26</v>
      </c>
      <c r="C32" s="4"/>
      <c r="D32" s="4">
        <v>2</v>
      </c>
      <c r="E32" s="4" t="s">
        <v>6</v>
      </c>
      <c r="F32" s="4"/>
      <c r="G32" s="21"/>
    </row>
    <row r="33" spans="2:9" x14ac:dyDescent="0.3">
      <c r="B33" s="3" t="s">
        <v>27</v>
      </c>
      <c r="C33" s="4"/>
      <c r="D33" s="4">
        <v>100</v>
      </c>
      <c r="E33" s="4" t="s">
        <v>22</v>
      </c>
      <c r="F33" s="4"/>
      <c r="G33" s="21"/>
    </row>
    <row r="34" spans="2:9" x14ac:dyDescent="0.3">
      <c r="B34" s="3" t="s">
        <v>28</v>
      </c>
      <c r="C34" s="4"/>
      <c r="D34" s="4">
        <v>1</v>
      </c>
      <c r="E34" s="4" t="s">
        <v>6</v>
      </c>
      <c r="F34" s="4"/>
      <c r="G34" s="21"/>
    </row>
    <row r="35" spans="2:9" x14ac:dyDescent="0.3">
      <c r="B35" s="3" t="s">
        <v>29</v>
      </c>
      <c r="C35" s="4"/>
      <c r="D35" s="4">
        <v>30</v>
      </c>
      <c r="E35" s="4" t="s">
        <v>22</v>
      </c>
      <c r="F35" s="4"/>
      <c r="G35" s="21"/>
    </row>
    <row r="36" spans="2:9" x14ac:dyDescent="0.3">
      <c r="B36" s="3" t="s">
        <v>30</v>
      </c>
      <c r="C36" s="4"/>
      <c r="D36" s="4">
        <v>1</v>
      </c>
      <c r="E36" s="4" t="s">
        <v>6</v>
      </c>
      <c r="F36" s="4"/>
      <c r="G36" s="21"/>
    </row>
    <row r="37" spans="2:9" x14ac:dyDescent="0.3">
      <c r="B37" s="3"/>
      <c r="C37" s="4"/>
      <c r="D37" s="4"/>
      <c r="E37" s="4"/>
      <c r="F37" s="4"/>
      <c r="G37" s="5"/>
    </row>
    <row r="38" spans="2:9" x14ac:dyDescent="0.3">
      <c r="B38" s="6" t="s">
        <v>31</v>
      </c>
      <c r="C38" s="7"/>
      <c r="D38" s="7"/>
      <c r="E38" s="7"/>
      <c r="F38" s="7"/>
      <c r="G38" s="25">
        <f>+G39+G40+G41+G42+G43+G44</f>
        <v>0</v>
      </c>
    </row>
    <row r="39" spans="2:9" x14ac:dyDescent="0.3">
      <c r="B39" s="3" t="s">
        <v>43</v>
      </c>
      <c r="C39" s="4"/>
      <c r="D39" s="22">
        <v>1</v>
      </c>
      <c r="E39" s="22" t="s">
        <v>6</v>
      </c>
      <c r="F39" s="4"/>
      <c r="G39" s="21"/>
    </row>
    <row r="40" spans="2:9" x14ac:dyDescent="0.3">
      <c r="B40" s="3" t="s">
        <v>45</v>
      </c>
      <c r="C40" s="4"/>
      <c r="D40" s="22">
        <v>1</v>
      </c>
      <c r="E40" s="22" t="s">
        <v>6</v>
      </c>
      <c r="F40" s="4"/>
      <c r="G40" s="21"/>
    </row>
    <row r="41" spans="2:9" x14ac:dyDescent="0.3">
      <c r="B41" s="3" t="s">
        <v>32</v>
      </c>
      <c r="C41" s="4"/>
      <c r="D41" s="22">
        <v>1</v>
      </c>
      <c r="E41" s="22" t="s">
        <v>6</v>
      </c>
      <c r="F41" s="4"/>
      <c r="G41" s="21"/>
    </row>
    <row r="42" spans="2:9" x14ac:dyDescent="0.3">
      <c r="B42" s="3" t="s">
        <v>33</v>
      </c>
      <c r="C42" s="4"/>
      <c r="D42" s="22">
        <v>1</v>
      </c>
      <c r="E42" s="22" t="s">
        <v>6</v>
      </c>
      <c r="F42" s="4"/>
      <c r="G42" s="21"/>
    </row>
    <row r="43" spans="2:9" x14ac:dyDescent="0.3">
      <c r="B43" s="3" t="s">
        <v>34</v>
      </c>
      <c r="C43" s="4"/>
      <c r="D43" s="22">
        <v>1</v>
      </c>
      <c r="E43" s="22" t="s">
        <v>6</v>
      </c>
      <c r="F43" s="4"/>
      <c r="G43" s="21"/>
    </row>
    <row r="44" spans="2:9" x14ac:dyDescent="0.3">
      <c r="B44" s="3" t="s">
        <v>35</v>
      </c>
      <c r="C44" s="4"/>
      <c r="D44" s="22">
        <v>1</v>
      </c>
      <c r="E44" s="22" t="s">
        <v>6</v>
      </c>
      <c r="F44" s="4"/>
      <c r="G44" s="21"/>
    </row>
    <row r="45" spans="2:9" x14ac:dyDescent="0.3">
      <c r="B45" s="3"/>
      <c r="C45" s="4"/>
      <c r="D45" s="4"/>
      <c r="E45" s="4"/>
      <c r="F45" s="4"/>
      <c r="G45" s="5"/>
    </row>
    <row r="46" spans="2:9" x14ac:dyDescent="0.3">
      <c r="B46" s="6" t="s">
        <v>46</v>
      </c>
      <c r="C46" s="7"/>
      <c r="D46" s="7">
        <v>1</v>
      </c>
      <c r="E46" s="7" t="s">
        <v>6</v>
      </c>
      <c r="F46" s="19"/>
      <c r="G46" s="20"/>
    </row>
    <row r="47" spans="2:9" x14ac:dyDescent="0.3">
      <c r="B47" s="3"/>
      <c r="C47" s="4"/>
      <c r="D47" s="4"/>
      <c r="E47" s="4"/>
      <c r="F47" s="4"/>
      <c r="G47" s="5"/>
    </row>
    <row r="48" spans="2:9" x14ac:dyDescent="0.3">
      <c r="B48" s="13" t="s">
        <v>36</v>
      </c>
      <c r="C48" s="2"/>
      <c r="D48" s="2"/>
      <c r="E48" s="2"/>
      <c r="F48" s="2"/>
      <c r="G48" s="14">
        <f>F3+F9+F16+F22+F27+G38+F46</f>
        <v>0</v>
      </c>
      <c r="I48" s="15"/>
    </row>
    <row r="49" spans="2:7" x14ac:dyDescent="0.3">
      <c r="B49" s="3" t="s">
        <v>48</v>
      </c>
      <c r="C49" s="4"/>
      <c r="D49" s="4"/>
      <c r="E49" s="4"/>
      <c r="F49" s="4"/>
      <c r="G49" s="12">
        <f>+G48*0.21</f>
        <v>0</v>
      </c>
    </row>
    <row r="50" spans="2:7" x14ac:dyDescent="0.3">
      <c r="B50" s="6" t="s">
        <v>49</v>
      </c>
      <c r="C50" s="7"/>
      <c r="D50" s="7"/>
      <c r="E50" s="7"/>
      <c r="F50" s="7"/>
      <c r="G50" s="11">
        <f>SUM(G48:G49)</f>
        <v>0</v>
      </c>
    </row>
  </sheetData>
  <mergeCells count="7">
    <mergeCell ref="B2:G2"/>
    <mergeCell ref="F46:G46"/>
    <mergeCell ref="F3:G3"/>
    <mergeCell ref="F9:G9"/>
    <mergeCell ref="F16:G16"/>
    <mergeCell ref="F22:G22"/>
    <mergeCell ref="F27:G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Martin Lapeš</cp:lastModifiedBy>
  <dcterms:created xsi:type="dcterms:W3CDTF">2022-06-21T21:20:14Z</dcterms:created>
  <dcterms:modified xsi:type="dcterms:W3CDTF">2025-11-21T20:19:00Z</dcterms:modified>
</cp:coreProperties>
</file>